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ginaj\Desktop\"/>
    </mc:Choice>
  </mc:AlternateContent>
  <bookViews>
    <workbookView xWindow="0" yWindow="0" windowWidth="13800" windowHeight="4044"/>
  </bookViews>
  <sheets>
    <sheet name="Sheet1" sheetId="2" r:id="rId1"/>
  </sheets>
  <calcPr calcId="171027"/>
</workbook>
</file>

<file path=xl/calcChain.xml><?xml version="1.0" encoding="utf-8"?>
<calcChain xmlns="http://schemas.openxmlformats.org/spreadsheetml/2006/main">
  <c r="C46" i="2" l="1"/>
  <c r="C43" i="2"/>
  <c r="C39" i="2"/>
  <c r="C34" i="2"/>
  <c r="C30" i="2"/>
  <c r="C25" i="2"/>
  <c r="C22" i="2"/>
  <c r="C5" i="2"/>
  <c r="C48" i="2" l="1"/>
</calcChain>
</file>

<file path=xl/sharedStrings.xml><?xml version="1.0" encoding="utf-8"?>
<sst xmlns="http://schemas.openxmlformats.org/spreadsheetml/2006/main" count="45" uniqueCount="44">
  <si>
    <t>Vilniaus rajono savivaldybė</t>
  </si>
  <si>
    <t>UAB Ecoservisas (Vilniaus m.)</t>
  </si>
  <si>
    <t>UAB VSA Vilnius</t>
  </si>
  <si>
    <t>Vežėjo pavadinimas</t>
  </si>
  <si>
    <t>UAB Ekonovus (Vilniaus m.)</t>
  </si>
  <si>
    <t>Viso MBA:</t>
  </si>
  <si>
    <t>Abromiškių reabilitacijos ligoninė</t>
  </si>
  <si>
    <t>UAB Ekonovus (Ukmergė)</t>
  </si>
  <si>
    <t>UAB Stebulė</t>
  </si>
  <si>
    <t>UAB Tilsta</t>
  </si>
  <si>
    <t>UAB Trakų autobusai</t>
  </si>
  <si>
    <t>VILNIAUS PATAISOS NAMAI</t>
  </si>
  <si>
    <t>VĮ VILNIAUS REGIONO KELIAI</t>
  </si>
  <si>
    <t>VRM "AUTOŪKIS"</t>
  </si>
  <si>
    <t>UAB "Elektrėnų komunalinis ūkis"</t>
  </si>
  <si>
    <t>Ventos puslaidininkų kombinatas</t>
  </si>
  <si>
    <t>Kiti</t>
  </si>
  <si>
    <t>Atvežtos atliekos tonomis</t>
  </si>
  <si>
    <t>AB LG KELEIVIŲ VEŽIMO DIREKCIJA</t>
  </si>
  <si>
    <t>UAB "Elmonta"</t>
  </si>
  <si>
    <t>UAB "Lakštas"</t>
  </si>
  <si>
    <t>UAB "Vilprim"</t>
  </si>
  <si>
    <t>UAB "Automagistralė"</t>
  </si>
  <si>
    <t>UAB "Nenius"</t>
  </si>
  <si>
    <t>UAB "Balticchamps"</t>
  </si>
  <si>
    <t>Trakų rajono savivaldybė</t>
  </si>
  <si>
    <t>Šalčininkų rajono savivaldybė</t>
  </si>
  <si>
    <t>Širvintų rajono savivaldybė</t>
  </si>
  <si>
    <t>Švenčionių rajono savivaldybė</t>
  </si>
  <si>
    <t>Ukmergės rajono savivaldybė</t>
  </si>
  <si>
    <t>Į Mechaninio biologinio apdorojimo (MBA) įrenginius  pristatytos atliekos 2017 m. birželio mėn. (nuo 1 iki 30 d.)</t>
  </si>
  <si>
    <t>UAB Ecoservice projektai</t>
  </si>
  <si>
    <t>UAB "Mano aplinka"</t>
  </si>
  <si>
    <t>UAB "Trakų paslaugos"</t>
  </si>
  <si>
    <t>UAB Atliekų tvarkymo tarnyba  (Vilniaus m.)</t>
  </si>
  <si>
    <t>UAB Ecoservisas (Širvintų r.)</t>
  </si>
  <si>
    <t>Elektrėnų savivaldybė</t>
  </si>
  <si>
    <t>UAB Ecoservice projektai, Trakų padalinys</t>
  </si>
  <si>
    <t>Vilniaus miesto savivaldybė</t>
  </si>
  <si>
    <t xml:space="preserve">UAB Tvarkyba </t>
  </si>
  <si>
    <t>UAB Eišiškių komunalinis ūkis</t>
  </si>
  <si>
    <t xml:space="preserve">VĮ Vilniaus regiono keliai </t>
  </si>
  <si>
    <t xml:space="preserve">UAB Švenčionių švara  </t>
  </si>
  <si>
    <t xml:space="preserve">UAB Pabradės komunalinis ūkis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</si>
</sst>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L_t_-;\-* #,##0.00\ _L_t_-;_-* &quot;-&quot;??\ _L_t_-;_-@_-"/>
  </numFmts>
  <fonts count="6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</cellStyleXfs>
  <cellXfs count="1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" fontId="4" fillId="2" borderId="1" xfId="0" applyNumberFormat="1" applyFont="1" applyFill="1" applyBorder="1"/>
    <xf numFmtId="0" fontId="3" fillId="0" borderId="0" xfId="0" applyFont="1" applyFill="1"/>
    <xf numFmtId="0" fontId="4" fillId="0" borderId="1" xfId="0" applyFont="1" applyFill="1" applyBorder="1"/>
    <xf numFmtId="0" fontId="4" fillId="3" borderId="1" xfId="0" applyFont="1" applyFill="1" applyBorder="1"/>
    <xf numFmtId="2" fontId="5" fillId="3" borderId="1" xfId="0" applyNumberFormat="1" applyFont="1" applyFill="1" applyBorder="1"/>
    <xf numFmtId="4" fontId="4" fillId="0" borderId="1" xfId="0" applyNumberFormat="1" applyFont="1" applyFill="1" applyBorder="1"/>
    <xf numFmtId="0" fontId="5" fillId="3" borderId="1" xfId="0" applyFont="1" applyFill="1" applyBorder="1" applyAlignment="1">
      <alignment horizontal="right"/>
    </xf>
    <xf numFmtId="4" fontId="5" fillId="3" borderId="1" xfId="0" applyNumberFormat="1" applyFont="1" applyFill="1" applyBorder="1"/>
    <xf numFmtId="0" fontId="3" fillId="0" borderId="0" xfId="0" applyFont="1" applyAlignment="1">
      <alignment horizontal="center" vertical="center" wrapText="1"/>
    </xf>
  </cellXfs>
  <cellStyles count="4">
    <cellStyle name="Comma 3" xfId="1"/>
    <cellStyle name="Normal" xfId="0" builtinId="0"/>
    <cellStyle name="Normal 2" xfId="2"/>
    <cellStyle name="Normal 5" xfId="3"/>
  </cellStyles>
  <dxfs count="0"/>
  <tableStyles count="0" defaultTableStyle="TableStyleMedium9" defaultPivotStyle="PivotStyleLight16"/>
  <colors>
    <mruColors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8"/>
  <sheetViews>
    <sheetView tabSelected="1" zoomScale="124" zoomScaleNormal="124" workbookViewId="0">
      <selection activeCell="C45" sqref="C45"/>
    </sheetView>
  </sheetViews>
  <sheetFormatPr defaultColWidth="36.109375" defaultRowHeight="15.6" x14ac:dyDescent="0.3"/>
  <cols>
    <col min="1" max="1" width="1.88671875" style="1" customWidth="1"/>
    <col min="2" max="2" width="38.6640625" style="1" customWidth="1"/>
    <col min="3" max="3" width="29.44140625" style="2" customWidth="1"/>
    <col min="4" max="16384" width="36.109375" style="1"/>
  </cols>
  <sheetData>
    <row r="1" spans="2:3" ht="3.75" customHeight="1" x14ac:dyDescent="0.3"/>
    <row r="2" spans="2:3" ht="28.5" customHeight="1" x14ac:dyDescent="0.3">
      <c r="B2" s="13" t="s">
        <v>30</v>
      </c>
      <c r="C2" s="13"/>
    </row>
    <row r="3" spans="2:3" ht="4.5" customHeight="1" x14ac:dyDescent="0.3"/>
    <row r="4" spans="2:3" ht="27" customHeight="1" x14ac:dyDescent="0.3">
      <c r="B4" s="3" t="s">
        <v>3</v>
      </c>
      <c r="C4" s="4" t="s">
        <v>17</v>
      </c>
    </row>
    <row r="5" spans="2:3" x14ac:dyDescent="0.3">
      <c r="B5" s="8" t="s">
        <v>38</v>
      </c>
      <c r="C5" s="9">
        <f t="shared" ref="C5" si="0">SUM(C6:C21)</f>
        <v>12699.87</v>
      </c>
    </row>
    <row r="6" spans="2:3" x14ac:dyDescent="0.3">
      <c r="B6" s="7" t="s">
        <v>2</v>
      </c>
      <c r="C6" s="10">
        <v>3778.64</v>
      </c>
    </row>
    <row r="7" spans="2:3" x14ac:dyDescent="0.3">
      <c r="B7" s="7" t="s">
        <v>1</v>
      </c>
      <c r="C7" s="10">
        <v>6632.75</v>
      </c>
    </row>
    <row r="8" spans="2:3" x14ac:dyDescent="0.3">
      <c r="B8" s="7" t="s">
        <v>4</v>
      </c>
      <c r="C8" s="10">
        <v>953.76</v>
      </c>
    </row>
    <row r="9" spans="2:3" x14ac:dyDescent="0.3">
      <c r="B9" s="7" t="s">
        <v>34</v>
      </c>
      <c r="C9" s="10">
        <v>1303.5999999999999</v>
      </c>
    </row>
    <row r="10" spans="2:3" x14ac:dyDescent="0.3">
      <c r="B10" s="7" t="s">
        <v>8</v>
      </c>
      <c r="C10" s="10">
        <v>0</v>
      </c>
    </row>
    <row r="11" spans="2:3" x14ac:dyDescent="0.3">
      <c r="B11" s="7" t="s">
        <v>9</v>
      </c>
      <c r="C11" s="10">
        <v>0.56000000000000005</v>
      </c>
    </row>
    <row r="12" spans="2:3" x14ac:dyDescent="0.3">
      <c r="B12" s="7" t="s">
        <v>11</v>
      </c>
      <c r="C12" s="10">
        <v>8.5299999999999994</v>
      </c>
    </row>
    <row r="13" spans="2:3" x14ac:dyDescent="0.3">
      <c r="B13" s="7" t="s">
        <v>18</v>
      </c>
      <c r="C13" s="10">
        <v>0.24</v>
      </c>
    </row>
    <row r="14" spans="2:3" x14ac:dyDescent="0.3">
      <c r="B14" s="7" t="s">
        <v>12</v>
      </c>
      <c r="C14" s="10">
        <v>0</v>
      </c>
    </row>
    <row r="15" spans="2:3" x14ac:dyDescent="0.3">
      <c r="B15" s="7" t="s">
        <v>13</v>
      </c>
      <c r="C15" s="10">
        <v>0</v>
      </c>
    </row>
    <row r="16" spans="2:3" x14ac:dyDescent="0.3">
      <c r="B16" s="7" t="s">
        <v>19</v>
      </c>
      <c r="C16" s="10">
        <v>0</v>
      </c>
    </row>
    <row r="17" spans="2:3" x14ac:dyDescent="0.3">
      <c r="B17" s="7" t="s">
        <v>20</v>
      </c>
      <c r="C17" s="10">
        <v>2.27</v>
      </c>
    </row>
    <row r="18" spans="2:3" x14ac:dyDescent="0.3">
      <c r="B18" s="7" t="s">
        <v>15</v>
      </c>
      <c r="C18" s="10">
        <v>0</v>
      </c>
    </row>
    <row r="19" spans="2:3" x14ac:dyDescent="0.3">
      <c r="B19" s="7" t="s">
        <v>21</v>
      </c>
      <c r="C19" s="10">
        <v>0</v>
      </c>
    </row>
    <row r="20" spans="2:3" x14ac:dyDescent="0.3">
      <c r="B20" s="7" t="s">
        <v>32</v>
      </c>
      <c r="C20" s="10">
        <v>19.52</v>
      </c>
    </row>
    <row r="21" spans="2:3" x14ac:dyDescent="0.3">
      <c r="B21" s="7" t="s">
        <v>16</v>
      </c>
      <c r="C21" s="10">
        <v>0</v>
      </c>
    </row>
    <row r="22" spans="2:3" x14ac:dyDescent="0.3">
      <c r="B22" s="8" t="s">
        <v>0</v>
      </c>
      <c r="C22" s="9">
        <f>+C23+C24</f>
        <v>2798.9</v>
      </c>
    </row>
    <row r="23" spans="2:3" ht="16.2" customHeight="1" x14ac:dyDescent="0.3">
      <c r="B23" s="7" t="s">
        <v>0</v>
      </c>
      <c r="C23" s="5">
        <v>2798.9</v>
      </c>
    </row>
    <row r="24" spans="2:3" ht="1.2" hidden="1" customHeight="1" x14ac:dyDescent="0.3">
      <c r="B24" s="7"/>
      <c r="C24" s="5"/>
    </row>
    <row r="25" spans="2:3" x14ac:dyDescent="0.3">
      <c r="B25" s="8" t="s">
        <v>25</v>
      </c>
      <c r="C25" s="9">
        <f>SUM(C26:C29)</f>
        <v>676.74</v>
      </c>
    </row>
    <row r="26" spans="2:3" x14ac:dyDescent="0.3">
      <c r="B26" s="7" t="s">
        <v>37</v>
      </c>
      <c r="C26" s="10">
        <v>0</v>
      </c>
    </row>
    <row r="27" spans="2:3" x14ac:dyDescent="0.3">
      <c r="B27" s="7" t="s">
        <v>10</v>
      </c>
      <c r="C27" s="10">
        <v>0</v>
      </c>
    </row>
    <row r="28" spans="2:3" x14ac:dyDescent="0.3">
      <c r="B28" s="7" t="s">
        <v>33</v>
      </c>
      <c r="C28" s="10">
        <v>7.35</v>
      </c>
    </row>
    <row r="29" spans="2:3" x14ac:dyDescent="0.3">
      <c r="B29" s="7" t="s">
        <v>31</v>
      </c>
      <c r="C29" s="10">
        <v>669.39</v>
      </c>
    </row>
    <row r="30" spans="2:3" x14ac:dyDescent="0.3">
      <c r="B30" s="8" t="s">
        <v>36</v>
      </c>
      <c r="C30" s="9">
        <f t="shared" ref="C30" si="1">SUM(C31:C33)</f>
        <v>434.84000000000003</v>
      </c>
    </row>
    <row r="31" spans="2:3" x14ac:dyDescent="0.3">
      <c r="B31" s="7" t="s">
        <v>6</v>
      </c>
      <c r="C31" s="10">
        <v>4.16</v>
      </c>
    </row>
    <row r="32" spans="2:3" x14ac:dyDescent="0.3">
      <c r="B32" s="7" t="s">
        <v>14</v>
      </c>
      <c r="C32" s="10">
        <v>413.57</v>
      </c>
    </row>
    <row r="33" spans="2:4" x14ac:dyDescent="0.3">
      <c r="B33" s="7" t="s">
        <v>22</v>
      </c>
      <c r="C33" s="10">
        <v>17.11</v>
      </c>
    </row>
    <row r="34" spans="2:4" x14ac:dyDescent="0.3">
      <c r="B34" s="8" t="s">
        <v>26</v>
      </c>
      <c r="C34" s="9">
        <f t="shared" ref="C34" si="2">+C35+C37+C38</f>
        <v>504.72</v>
      </c>
    </row>
    <row r="35" spans="2:4" ht="15" customHeight="1" x14ac:dyDescent="0.3">
      <c r="B35" s="7" t="s">
        <v>39</v>
      </c>
      <c r="C35" s="10">
        <v>392.24</v>
      </c>
    </row>
    <row r="36" spans="2:4" ht="0.6" hidden="1" customHeight="1" x14ac:dyDescent="0.3">
      <c r="B36" s="7"/>
      <c r="C36" s="5"/>
    </row>
    <row r="37" spans="2:4" x14ac:dyDescent="0.3">
      <c r="B37" s="7" t="s">
        <v>41</v>
      </c>
      <c r="C37" s="10">
        <v>0</v>
      </c>
      <c r="D37" s="6"/>
    </row>
    <row r="38" spans="2:4" x14ac:dyDescent="0.3">
      <c r="B38" s="7" t="s">
        <v>40</v>
      </c>
      <c r="C38" s="10">
        <v>112.48</v>
      </c>
    </row>
    <row r="39" spans="2:4" x14ac:dyDescent="0.3">
      <c r="B39" s="8" t="s">
        <v>27</v>
      </c>
      <c r="C39" s="9">
        <f t="shared" ref="C39" si="3">+C40+C41+C42</f>
        <v>250.3</v>
      </c>
    </row>
    <row r="40" spans="2:4" x14ac:dyDescent="0.3">
      <c r="B40" s="7" t="s">
        <v>35</v>
      </c>
      <c r="C40" s="10">
        <v>250.3</v>
      </c>
    </row>
    <row r="41" spans="2:4" x14ac:dyDescent="0.3">
      <c r="B41" s="7" t="s">
        <v>23</v>
      </c>
      <c r="C41" s="10">
        <v>0</v>
      </c>
    </row>
    <row r="42" spans="2:4" x14ac:dyDescent="0.3">
      <c r="B42" s="7" t="s">
        <v>24</v>
      </c>
      <c r="C42" s="10">
        <v>0</v>
      </c>
    </row>
    <row r="43" spans="2:4" x14ac:dyDescent="0.3">
      <c r="B43" s="8" t="s">
        <v>28</v>
      </c>
      <c r="C43" s="9">
        <f t="shared" ref="C43" si="4">+C44+C45</f>
        <v>643.75</v>
      </c>
    </row>
    <row r="44" spans="2:4" x14ac:dyDescent="0.3">
      <c r="B44" s="7" t="s">
        <v>42</v>
      </c>
      <c r="C44" s="10">
        <v>407.31</v>
      </c>
    </row>
    <row r="45" spans="2:4" x14ac:dyDescent="0.3">
      <c r="B45" s="7" t="s">
        <v>43</v>
      </c>
      <c r="C45" s="10">
        <v>236.44</v>
      </c>
    </row>
    <row r="46" spans="2:4" x14ac:dyDescent="0.3">
      <c r="B46" s="8" t="s">
        <v>29</v>
      </c>
      <c r="C46" s="9">
        <f t="shared" ref="C46" si="5">+C47</f>
        <v>894.3</v>
      </c>
    </row>
    <row r="47" spans="2:4" x14ac:dyDescent="0.3">
      <c r="B47" s="7" t="s">
        <v>7</v>
      </c>
      <c r="C47" s="10">
        <v>894.3</v>
      </c>
    </row>
    <row r="48" spans="2:4" x14ac:dyDescent="0.3">
      <c r="B48" s="11" t="s">
        <v>5</v>
      </c>
      <c r="C48" s="12">
        <f>C22+C25+C30+C34+C39+C46+C5+C43</f>
        <v>18903.420000000002</v>
      </c>
    </row>
  </sheetData>
  <mergeCells count="1">
    <mergeCell ref="B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Andzela</dc:creator>
  <cp:lastModifiedBy>Regina Janutėnienė</cp:lastModifiedBy>
  <cp:lastPrinted>2017-06-12T12:08:14Z</cp:lastPrinted>
  <dcterms:created xsi:type="dcterms:W3CDTF">2013-10-15T08:06:57Z</dcterms:created>
  <dcterms:modified xsi:type="dcterms:W3CDTF">2017-07-17T12:06:43Z</dcterms:modified>
</cp:coreProperties>
</file>